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dd\Desktop\"/>
    </mc:Choice>
  </mc:AlternateContent>
  <bookViews>
    <workbookView xWindow="0" yWindow="0" windowWidth="23040" windowHeight="9084"/>
  </bookViews>
  <sheets>
    <sheet name="Sheet3 (2)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1" l="1"/>
  <c r="B57" i="1"/>
  <c r="F47" i="1"/>
  <c r="F25" i="1"/>
  <c r="B25" i="1"/>
  <c r="F10" i="1"/>
  <c r="D2" i="1"/>
  <c r="D3" i="1"/>
  <c r="E3" i="1" s="1"/>
  <c r="D4" i="1"/>
  <c r="E4" i="1"/>
  <c r="D5" i="1"/>
  <c r="E5" i="1" s="1"/>
  <c r="D6" i="1"/>
  <c r="E6" i="1" s="1"/>
  <c r="D7" i="1"/>
  <c r="E7" i="1" s="1"/>
  <c r="D8" i="1"/>
  <c r="E8" i="1" s="1"/>
  <c r="D9" i="1"/>
  <c r="E9" i="1" s="1"/>
  <c r="B10" i="1"/>
  <c r="D12" i="1"/>
  <c r="E12" i="1" s="1"/>
  <c r="D13" i="1"/>
  <c r="E13" i="1" s="1"/>
  <c r="D14" i="1"/>
  <c r="E14" i="1"/>
  <c r="D15" i="1"/>
  <c r="E15" i="1" s="1"/>
  <c r="D16" i="1"/>
  <c r="E16" i="1" s="1"/>
  <c r="D17" i="1"/>
  <c r="E17" i="1" s="1"/>
  <c r="D18" i="1"/>
  <c r="E18" i="1" s="1"/>
  <c r="D19" i="1"/>
  <c r="E19" i="1"/>
  <c r="D20" i="1"/>
  <c r="E20" i="1" s="1"/>
  <c r="D21" i="1"/>
  <c r="E21" i="1" s="1"/>
  <c r="D22" i="1"/>
  <c r="E22" i="1" s="1"/>
  <c r="D23" i="1"/>
  <c r="E23" i="1" s="1"/>
  <c r="D24" i="1"/>
  <c r="E24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B35" i="1"/>
  <c r="D35" i="1" s="1"/>
  <c r="D36" i="1"/>
  <c r="E36" i="1" s="1"/>
  <c r="D37" i="1"/>
  <c r="E37" i="1" s="1"/>
  <c r="D38" i="1"/>
  <c r="E38" i="1" s="1"/>
  <c r="D39" i="1"/>
  <c r="E39" i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9" i="1"/>
  <c r="E49" i="1" s="1"/>
  <c r="E57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E55" i="1" s="1"/>
  <c r="D56" i="1"/>
  <c r="E56" i="1" s="1"/>
  <c r="D59" i="1"/>
  <c r="E59" i="1" s="1"/>
  <c r="D60" i="1"/>
  <c r="E60" i="1" s="1"/>
  <c r="D61" i="1"/>
  <c r="E61" i="1" s="1"/>
  <c r="D62" i="1"/>
  <c r="E62" i="1" s="1"/>
  <c r="D63" i="1"/>
  <c r="E63" i="1" s="1"/>
  <c r="B64" i="1"/>
  <c r="D64" i="1" s="1"/>
  <c r="E64" i="1" s="1"/>
  <c r="B65" i="1"/>
  <c r="D65" i="1" s="1"/>
  <c r="E65" i="1" s="1"/>
  <c r="F66" i="1"/>
  <c r="E25" i="1" l="1"/>
  <c r="D10" i="1"/>
  <c r="D57" i="1"/>
  <c r="E47" i="1"/>
  <c r="E2" i="1"/>
  <c r="E10" i="1" s="1"/>
  <c r="D25" i="1"/>
  <c r="B47" i="1"/>
  <c r="D47" i="1"/>
  <c r="B66" i="1"/>
  <c r="E35" i="1"/>
  <c r="D66" i="1"/>
  <c r="E66" i="1" s="1"/>
</calcChain>
</file>

<file path=xl/sharedStrings.xml><?xml version="1.0" encoding="utf-8"?>
<sst xmlns="http://schemas.openxmlformats.org/spreadsheetml/2006/main" count="86" uniqueCount="66">
  <si>
    <t>遥控十比一遥控越野车</t>
  </si>
  <si>
    <t>四个睡袋</t>
  </si>
  <si>
    <t>气垫床小</t>
  </si>
  <si>
    <t>气垫床大</t>
  </si>
  <si>
    <t>六人帐篷含两个折叠椅</t>
  </si>
  <si>
    <t>法国产滑雪板</t>
  </si>
  <si>
    <t>小饰品</t>
  </si>
  <si>
    <t>保温饭包</t>
  </si>
  <si>
    <t>冰箱速冻剩余未开封食物</t>
  </si>
  <si>
    <t>油盐酱醋调料米面</t>
  </si>
  <si>
    <t>做蛋糕用具</t>
  </si>
  <si>
    <t>刀具</t>
  </si>
  <si>
    <t>锅碗瓢盆杯子饭盒</t>
  </si>
  <si>
    <t>烫衣板</t>
  </si>
  <si>
    <t>鞋架</t>
  </si>
  <si>
    <t>吊篮</t>
  </si>
  <si>
    <t>立式电脑台</t>
  </si>
  <si>
    <t>带书架的写字台</t>
  </si>
  <si>
    <t>小书架</t>
  </si>
  <si>
    <t>大书架</t>
  </si>
  <si>
    <t>铁文件柜</t>
  </si>
  <si>
    <t>玻璃电视柜</t>
  </si>
  <si>
    <t>单人床垫2</t>
  </si>
  <si>
    <t>单人床垫1</t>
  </si>
  <si>
    <t>六个落地灯</t>
  </si>
  <si>
    <t>小写字台</t>
  </si>
  <si>
    <t>沙发</t>
  </si>
  <si>
    <t>茶几</t>
  </si>
  <si>
    <t>木电视柜</t>
  </si>
  <si>
    <t>大写字台 带椅子 带边台</t>
  </si>
  <si>
    <t>餐桌带四个椅子</t>
  </si>
  <si>
    <t>双位电炉</t>
  </si>
  <si>
    <t>搅拌机</t>
  </si>
  <si>
    <t>磨咖啡机</t>
  </si>
  <si>
    <t>烤面包机</t>
  </si>
  <si>
    <t>电热壶</t>
  </si>
  <si>
    <t>榨汁机</t>
  </si>
  <si>
    <t>微波炉未开封</t>
  </si>
  <si>
    <t>微波炉</t>
  </si>
  <si>
    <t>小烤箱</t>
  </si>
  <si>
    <t>电饭煲</t>
  </si>
  <si>
    <t>电高压锅</t>
  </si>
  <si>
    <t>加湿器</t>
  </si>
  <si>
    <t>报价</t>
  </si>
  <si>
    <t>折价比率</t>
  </si>
  <si>
    <t>折旧价</t>
  </si>
  <si>
    <t>新旧程度</t>
  </si>
  <si>
    <t>原价</t>
  </si>
  <si>
    <t>39寸LG LCD电视</t>
  </si>
  <si>
    <t>可做latte expresso的咖啡机</t>
  </si>
  <si>
    <t>滴滤式咖啡机</t>
  </si>
  <si>
    <t>Edifier带低音炮音箱</t>
  </si>
  <si>
    <t>HP扫描仪</t>
  </si>
  <si>
    <t>三星打印机</t>
  </si>
  <si>
    <t>移动式1000BTU空调</t>
  </si>
  <si>
    <t>塔式风扇</t>
  </si>
  <si>
    <t>塔式加热器</t>
  </si>
  <si>
    <t>需要冰块的冰箱</t>
  </si>
  <si>
    <t>钢制床盒双人床带床头柜</t>
  </si>
  <si>
    <t>不锈钢晾衣架</t>
  </si>
  <si>
    <t>维修工具</t>
  </si>
  <si>
    <t>生活电器类总计</t>
  </si>
  <si>
    <t>厨房电器类总计</t>
  </si>
  <si>
    <t>家具类总计</t>
  </si>
  <si>
    <t>其他生活用品类总计</t>
  </si>
  <si>
    <t>户外活动器材类总计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</si>
</sst>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9" fontId="0" fillId="0" borderId="0" xfId="1" applyFont="1" applyBorder="1"/>
    <xf numFmtId="0" fontId="0" fillId="0" borderId="1" xfId="0" applyBorder="1"/>
    <xf numFmtId="0" fontId="0" fillId="0" borderId="2" xfId="0" applyBorder="1"/>
    <xf numFmtId="9" fontId="0" fillId="0" borderId="2" xfId="0" applyNumberFormat="1" applyBorder="1"/>
    <xf numFmtId="9" fontId="0" fillId="0" borderId="2" xfId="1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9" fontId="0" fillId="0" borderId="7" xfId="1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9" fontId="0" fillId="0" borderId="10" xfId="0" applyNumberFormat="1" applyBorder="1"/>
    <xf numFmtId="9" fontId="0" fillId="0" borderId="10" xfId="1" applyFont="1" applyBorder="1"/>
    <xf numFmtId="0" fontId="0" fillId="0" borderId="11" xfId="0" applyBorder="1"/>
    <xf numFmtId="0" fontId="0" fillId="0" borderId="6" xfId="0" applyFill="1" applyBorder="1"/>
    <xf numFmtId="0" fontId="0" fillId="0" borderId="12" xfId="0" applyFill="1" applyBorder="1"/>
    <xf numFmtId="0" fontId="0" fillId="0" borderId="13" xfId="0" applyBorder="1"/>
    <xf numFmtId="0" fontId="0" fillId="0" borderId="14" xfId="0" applyBorder="1"/>
    <xf numFmtId="0" fontId="0" fillId="0" borderId="9" xfId="0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J63" sqref="J63"/>
    </sheetView>
  </sheetViews>
  <sheetFormatPr defaultRowHeight="14.4" x14ac:dyDescent="0.3"/>
  <cols>
    <col min="1" max="1" width="24.77734375" bestFit="1" customWidth="1"/>
    <col min="5" max="5" width="8.88671875" style="1" hidden="1" customWidth="1"/>
  </cols>
  <sheetData>
    <row r="1" spans="1:6" ht="15" thickBot="1" x14ac:dyDescent="0.35">
      <c r="B1" s="2" t="s">
        <v>47</v>
      </c>
      <c r="C1" s="2" t="s">
        <v>46</v>
      </c>
      <c r="D1" s="2" t="s">
        <v>45</v>
      </c>
      <c r="E1" s="3" t="s">
        <v>44</v>
      </c>
      <c r="F1" s="2" t="s">
        <v>43</v>
      </c>
    </row>
    <row r="2" spans="1:6" x14ac:dyDescent="0.3">
      <c r="A2" s="7" t="s">
        <v>48</v>
      </c>
      <c r="B2" s="8">
        <v>1000</v>
      </c>
      <c r="C2" s="9">
        <v>0.6</v>
      </c>
      <c r="D2" s="8">
        <f t="shared" ref="D2:D9" si="0">B2*C2</f>
        <v>600</v>
      </c>
      <c r="E2" s="10">
        <f t="shared" ref="E2:E9" si="1">F2/D2</f>
        <v>0.33333333333333331</v>
      </c>
      <c r="F2" s="11">
        <v>200</v>
      </c>
    </row>
    <row r="3" spans="1:6" x14ac:dyDescent="0.3">
      <c r="A3" s="12" t="s">
        <v>54</v>
      </c>
      <c r="B3" s="4">
        <v>450</v>
      </c>
      <c r="C3" s="5">
        <v>0.99</v>
      </c>
      <c r="D3" s="4">
        <f t="shared" si="0"/>
        <v>445.5</v>
      </c>
      <c r="E3" s="6">
        <f t="shared" si="1"/>
        <v>0.44893378226711561</v>
      </c>
      <c r="F3" s="13">
        <v>200</v>
      </c>
    </row>
    <row r="4" spans="1:6" x14ac:dyDescent="0.3">
      <c r="A4" s="12" t="s">
        <v>51</v>
      </c>
      <c r="B4" s="4">
        <v>120</v>
      </c>
      <c r="C4" s="5">
        <v>0.6</v>
      </c>
      <c r="D4" s="4">
        <f t="shared" si="0"/>
        <v>72</v>
      </c>
      <c r="E4" s="6">
        <f t="shared" si="1"/>
        <v>0.69444444444444442</v>
      </c>
      <c r="F4" s="13">
        <v>50</v>
      </c>
    </row>
    <row r="5" spans="1:6" x14ac:dyDescent="0.3">
      <c r="A5" s="12" t="s">
        <v>55</v>
      </c>
      <c r="B5" s="4">
        <v>90</v>
      </c>
      <c r="C5" s="5">
        <v>0.7</v>
      </c>
      <c r="D5" s="4">
        <f t="shared" si="0"/>
        <v>62.999999999999993</v>
      </c>
      <c r="E5" s="6">
        <f t="shared" si="1"/>
        <v>0.634920634920635</v>
      </c>
      <c r="F5" s="13">
        <v>40</v>
      </c>
    </row>
    <row r="6" spans="1:6" x14ac:dyDescent="0.3">
      <c r="A6" s="12" t="s">
        <v>56</v>
      </c>
      <c r="B6" s="4">
        <v>85</v>
      </c>
      <c r="C6" s="5">
        <v>0.8</v>
      </c>
      <c r="D6" s="4">
        <f t="shared" si="0"/>
        <v>68</v>
      </c>
      <c r="E6" s="6">
        <f t="shared" si="1"/>
        <v>0.51470588235294112</v>
      </c>
      <c r="F6" s="13">
        <v>35</v>
      </c>
    </row>
    <row r="7" spans="1:6" x14ac:dyDescent="0.3">
      <c r="A7" s="12" t="s">
        <v>42</v>
      </c>
      <c r="B7" s="4">
        <v>50</v>
      </c>
      <c r="C7" s="5">
        <v>0.8</v>
      </c>
      <c r="D7" s="4">
        <f t="shared" si="0"/>
        <v>40</v>
      </c>
      <c r="E7" s="6">
        <f t="shared" si="1"/>
        <v>0.5</v>
      </c>
      <c r="F7" s="13">
        <v>20</v>
      </c>
    </row>
    <row r="8" spans="1:6" x14ac:dyDescent="0.3">
      <c r="A8" s="12" t="s">
        <v>53</v>
      </c>
      <c r="B8" s="4">
        <v>80</v>
      </c>
      <c r="C8" s="5">
        <v>0.9</v>
      </c>
      <c r="D8" s="4">
        <f t="shared" si="0"/>
        <v>72</v>
      </c>
      <c r="E8" s="6">
        <f t="shared" si="1"/>
        <v>0.27777777777777779</v>
      </c>
      <c r="F8" s="13">
        <v>20</v>
      </c>
    </row>
    <row r="9" spans="1:6" x14ac:dyDescent="0.3">
      <c r="A9" s="12" t="s">
        <v>52</v>
      </c>
      <c r="B9" s="4">
        <v>30</v>
      </c>
      <c r="C9" s="5">
        <v>0.9</v>
      </c>
      <c r="D9" s="4">
        <f t="shared" si="0"/>
        <v>27</v>
      </c>
      <c r="E9" s="6">
        <f t="shared" si="1"/>
        <v>0.37037037037037035</v>
      </c>
      <c r="F9" s="13">
        <v>10</v>
      </c>
    </row>
    <row r="10" spans="1:6" ht="15" thickBot="1" x14ac:dyDescent="0.35">
      <c r="A10" s="23" t="s">
        <v>61</v>
      </c>
      <c r="B10" s="15">
        <f>SUM(B2:B9)</f>
        <v>1905</v>
      </c>
      <c r="C10" s="15"/>
      <c r="D10" s="15">
        <f t="shared" ref="D10:F10" si="2">SUM(D2:D9)</f>
        <v>1387.5</v>
      </c>
      <c r="E10" s="15">
        <f t="shared" si="2"/>
        <v>3.7744862254666174</v>
      </c>
      <c r="F10" s="17">
        <f t="shared" si="2"/>
        <v>575</v>
      </c>
    </row>
    <row r="11" spans="1:6" ht="15" thickBot="1" x14ac:dyDescent="0.35">
      <c r="B11" s="2" t="s">
        <v>47</v>
      </c>
      <c r="C11" s="2" t="s">
        <v>46</v>
      </c>
      <c r="D11" s="2" t="s">
        <v>45</v>
      </c>
      <c r="E11" s="3" t="s">
        <v>44</v>
      </c>
      <c r="F11" s="2" t="s">
        <v>43</v>
      </c>
    </row>
    <row r="12" spans="1:6" x14ac:dyDescent="0.3">
      <c r="A12" s="7" t="s">
        <v>49</v>
      </c>
      <c r="B12" s="8">
        <v>300</v>
      </c>
      <c r="C12" s="9">
        <v>0.8</v>
      </c>
      <c r="D12" s="8">
        <f t="shared" ref="D12:D24" si="3">B12*C12</f>
        <v>240</v>
      </c>
      <c r="E12" s="10">
        <f t="shared" ref="E12:E24" si="4">F12/D12</f>
        <v>0.5</v>
      </c>
      <c r="F12" s="11">
        <v>120</v>
      </c>
    </row>
    <row r="13" spans="1:6" x14ac:dyDescent="0.3">
      <c r="A13" s="12" t="s">
        <v>50</v>
      </c>
      <c r="B13" s="4">
        <v>15</v>
      </c>
      <c r="C13" s="5">
        <v>0.7</v>
      </c>
      <c r="D13" s="4">
        <f t="shared" si="3"/>
        <v>10.5</v>
      </c>
      <c r="E13" s="6">
        <f t="shared" si="4"/>
        <v>0.47619047619047616</v>
      </c>
      <c r="F13" s="13">
        <v>5</v>
      </c>
    </row>
    <row r="14" spans="1:6" x14ac:dyDescent="0.3">
      <c r="A14" s="12" t="s">
        <v>41</v>
      </c>
      <c r="B14" s="4">
        <v>110</v>
      </c>
      <c r="C14" s="5">
        <v>0.95</v>
      </c>
      <c r="D14" s="4">
        <f t="shared" si="3"/>
        <v>104.5</v>
      </c>
      <c r="E14" s="6">
        <f t="shared" si="4"/>
        <v>0.57416267942583732</v>
      </c>
      <c r="F14" s="13">
        <v>60</v>
      </c>
    </row>
    <row r="15" spans="1:6" x14ac:dyDescent="0.3">
      <c r="A15" s="12" t="s">
        <v>40</v>
      </c>
      <c r="B15" s="4">
        <v>150</v>
      </c>
      <c r="C15" s="5">
        <v>0.7</v>
      </c>
      <c r="D15" s="4">
        <f t="shared" si="3"/>
        <v>105</v>
      </c>
      <c r="E15" s="6">
        <f t="shared" si="4"/>
        <v>0.47619047619047616</v>
      </c>
      <c r="F15" s="13">
        <v>50</v>
      </c>
    </row>
    <row r="16" spans="1:6" x14ac:dyDescent="0.3">
      <c r="A16" s="12" t="s">
        <v>39</v>
      </c>
      <c r="B16" s="4">
        <v>70</v>
      </c>
      <c r="C16" s="5">
        <v>0.6</v>
      </c>
      <c r="D16" s="4">
        <f t="shared" si="3"/>
        <v>42</v>
      </c>
      <c r="E16" s="6">
        <f t="shared" si="4"/>
        <v>0.59523809523809523</v>
      </c>
      <c r="F16" s="13">
        <v>25</v>
      </c>
    </row>
    <row r="17" spans="1:6" x14ac:dyDescent="0.3">
      <c r="A17" s="12" t="s">
        <v>38</v>
      </c>
      <c r="B17" s="4">
        <v>60</v>
      </c>
      <c r="C17" s="5">
        <v>0.5</v>
      </c>
      <c r="D17" s="4">
        <f t="shared" si="3"/>
        <v>30</v>
      </c>
      <c r="E17" s="6">
        <f t="shared" si="4"/>
        <v>0.66666666666666663</v>
      </c>
      <c r="F17" s="13">
        <v>20</v>
      </c>
    </row>
    <row r="18" spans="1:6" x14ac:dyDescent="0.3">
      <c r="A18" s="12" t="s">
        <v>37</v>
      </c>
      <c r="B18" s="4">
        <v>70</v>
      </c>
      <c r="C18" s="5">
        <v>1</v>
      </c>
      <c r="D18" s="4">
        <f t="shared" si="3"/>
        <v>70</v>
      </c>
      <c r="E18" s="6">
        <f t="shared" si="4"/>
        <v>0.7142857142857143</v>
      </c>
      <c r="F18" s="13">
        <v>50</v>
      </c>
    </row>
    <row r="19" spans="1:6" x14ac:dyDescent="0.3">
      <c r="A19" s="12" t="s">
        <v>36</v>
      </c>
      <c r="B19" s="4">
        <v>35</v>
      </c>
      <c r="C19" s="5">
        <v>0.9</v>
      </c>
      <c r="D19" s="4">
        <f t="shared" si="3"/>
        <v>31.5</v>
      </c>
      <c r="E19" s="6">
        <f t="shared" si="4"/>
        <v>0.47619047619047616</v>
      </c>
      <c r="F19" s="13">
        <v>15</v>
      </c>
    </row>
    <row r="20" spans="1:6" x14ac:dyDescent="0.3">
      <c r="A20" s="12" t="s">
        <v>35</v>
      </c>
      <c r="B20" s="4">
        <v>15</v>
      </c>
      <c r="C20" s="5">
        <v>0.6</v>
      </c>
      <c r="D20" s="4">
        <f t="shared" si="3"/>
        <v>9</v>
      </c>
      <c r="E20" s="6">
        <f t="shared" si="4"/>
        <v>0.55555555555555558</v>
      </c>
      <c r="F20" s="13">
        <v>5</v>
      </c>
    </row>
    <row r="21" spans="1:6" x14ac:dyDescent="0.3">
      <c r="A21" s="12" t="s">
        <v>34</v>
      </c>
      <c r="B21" s="4">
        <v>15</v>
      </c>
      <c r="C21" s="5">
        <v>0.6</v>
      </c>
      <c r="D21" s="4">
        <f t="shared" si="3"/>
        <v>9</v>
      </c>
      <c r="E21" s="6">
        <f t="shared" si="4"/>
        <v>0.55555555555555558</v>
      </c>
      <c r="F21" s="13">
        <v>5</v>
      </c>
    </row>
    <row r="22" spans="1:6" x14ac:dyDescent="0.3">
      <c r="A22" s="12" t="s">
        <v>33</v>
      </c>
      <c r="B22" s="4">
        <v>30</v>
      </c>
      <c r="C22" s="5">
        <v>0.7</v>
      </c>
      <c r="D22" s="4">
        <f t="shared" si="3"/>
        <v>21</v>
      </c>
      <c r="E22" s="6">
        <f t="shared" si="4"/>
        <v>0.23809523809523808</v>
      </c>
      <c r="F22" s="13">
        <v>5</v>
      </c>
    </row>
    <row r="23" spans="1:6" x14ac:dyDescent="0.3">
      <c r="A23" s="12" t="s">
        <v>32</v>
      </c>
      <c r="B23" s="4">
        <v>30</v>
      </c>
      <c r="C23" s="5">
        <v>0.5</v>
      </c>
      <c r="D23" s="4">
        <f t="shared" si="3"/>
        <v>15</v>
      </c>
      <c r="E23" s="6">
        <f t="shared" si="4"/>
        <v>0.33333333333333331</v>
      </c>
      <c r="F23" s="13">
        <v>5</v>
      </c>
    </row>
    <row r="24" spans="1:6" ht="15" thickBot="1" x14ac:dyDescent="0.35">
      <c r="A24" s="18" t="s">
        <v>31</v>
      </c>
      <c r="B24" s="19">
        <v>30</v>
      </c>
      <c r="C24" s="20">
        <v>0.7</v>
      </c>
      <c r="D24" s="19">
        <f t="shared" si="3"/>
        <v>21</v>
      </c>
      <c r="E24" s="21">
        <f t="shared" si="4"/>
        <v>0.47619047619047616</v>
      </c>
      <c r="F24" s="22">
        <v>10</v>
      </c>
    </row>
    <row r="25" spans="1:6" ht="15" thickBot="1" x14ac:dyDescent="0.35">
      <c r="A25" s="24" t="s">
        <v>62</v>
      </c>
      <c r="B25" s="25">
        <f>SUM(B12:B24)</f>
        <v>930</v>
      </c>
      <c r="C25" s="25"/>
      <c r="D25" s="25">
        <f t="shared" ref="D25:F25" si="5">SUM(D12:D24)</f>
        <v>708.5</v>
      </c>
      <c r="E25" s="25">
        <f t="shared" si="5"/>
        <v>6.6376547429179</v>
      </c>
      <c r="F25" s="26">
        <f t="shared" si="5"/>
        <v>375</v>
      </c>
    </row>
    <row r="26" spans="1:6" ht="15" thickBot="1" x14ac:dyDescent="0.35">
      <c r="B26" s="2" t="s">
        <v>47</v>
      </c>
      <c r="C26" s="2" t="s">
        <v>46</v>
      </c>
      <c r="D26" s="2" t="s">
        <v>45</v>
      </c>
      <c r="E26" s="3" t="s">
        <v>44</v>
      </c>
      <c r="F26" s="2" t="s">
        <v>43</v>
      </c>
    </row>
    <row r="27" spans="1:6" x14ac:dyDescent="0.3">
      <c r="A27" s="7" t="s">
        <v>58</v>
      </c>
      <c r="B27" s="8">
        <v>600</v>
      </c>
      <c r="C27" s="9">
        <v>0.8</v>
      </c>
      <c r="D27" s="8">
        <f t="shared" ref="D27:D46" si="6">B27*C27</f>
        <v>480</v>
      </c>
      <c r="E27" s="10">
        <f t="shared" ref="E27:E46" si="7">F27/D27</f>
        <v>0.54166666666666663</v>
      </c>
      <c r="F27" s="11">
        <v>260</v>
      </c>
    </row>
    <row r="28" spans="1:6" x14ac:dyDescent="0.3">
      <c r="A28" s="12" t="s">
        <v>30</v>
      </c>
      <c r="B28" s="4">
        <v>170</v>
      </c>
      <c r="C28" s="5">
        <v>0.8</v>
      </c>
      <c r="D28" s="4">
        <f t="shared" si="6"/>
        <v>136</v>
      </c>
      <c r="E28" s="6">
        <f t="shared" si="7"/>
        <v>0.44117647058823528</v>
      </c>
      <c r="F28" s="13">
        <v>60</v>
      </c>
    </row>
    <row r="29" spans="1:6" x14ac:dyDescent="0.3">
      <c r="A29" s="12" t="s">
        <v>29</v>
      </c>
      <c r="B29" s="4">
        <v>120</v>
      </c>
      <c r="C29" s="5">
        <v>0.8</v>
      </c>
      <c r="D29" s="4">
        <f t="shared" si="6"/>
        <v>96</v>
      </c>
      <c r="E29" s="6">
        <f t="shared" si="7"/>
        <v>0.41666666666666669</v>
      </c>
      <c r="F29" s="13">
        <v>40</v>
      </c>
    </row>
    <row r="30" spans="1:6" x14ac:dyDescent="0.3">
      <c r="A30" s="12" t="s">
        <v>28</v>
      </c>
      <c r="B30" s="4">
        <v>80</v>
      </c>
      <c r="C30" s="5">
        <v>0.6</v>
      </c>
      <c r="D30" s="4">
        <f t="shared" si="6"/>
        <v>48</v>
      </c>
      <c r="E30" s="6">
        <f t="shared" si="7"/>
        <v>0.41666666666666669</v>
      </c>
      <c r="F30" s="13">
        <v>20</v>
      </c>
    </row>
    <row r="31" spans="1:6" x14ac:dyDescent="0.3">
      <c r="A31" s="12" t="s">
        <v>27</v>
      </c>
      <c r="B31" s="4">
        <v>50</v>
      </c>
      <c r="C31" s="5">
        <v>0.5</v>
      </c>
      <c r="D31" s="4">
        <f t="shared" si="6"/>
        <v>25</v>
      </c>
      <c r="E31" s="6">
        <f t="shared" si="7"/>
        <v>0.4</v>
      </c>
      <c r="F31" s="13">
        <v>10</v>
      </c>
    </row>
    <row r="32" spans="1:6" x14ac:dyDescent="0.3">
      <c r="A32" s="12" t="s">
        <v>26</v>
      </c>
      <c r="B32" s="4">
        <v>350</v>
      </c>
      <c r="C32" s="5">
        <v>0.6</v>
      </c>
      <c r="D32" s="4">
        <f t="shared" si="6"/>
        <v>210</v>
      </c>
      <c r="E32" s="6">
        <f t="shared" si="7"/>
        <v>0.2857142857142857</v>
      </c>
      <c r="F32" s="13">
        <v>60</v>
      </c>
    </row>
    <row r="33" spans="1:6" x14ac:dyDescent="0.3">
      <c r="A33" s="12" t="s">
        <v>25</v>
      </c>
      <c r="B33" s="4">
        <v>100</v>
      </c>
      <c r="C33" s="5">
        <v>0.7</v>
      </c>
      <c r="D33" s="4">
        <f t="shared" si="6"/>
        <v>70</v>
      </c>
      <c r="E33" s="6">
        <f t="shared" si="7"/>
        <v>0.42857142857142855</v>
      </c>
      <c r="F33" s="13">
        <v>30</v>
      </c>
    </row>
    <row r="34" spans="1:6" x14ac:dyDescent="0.3">
      <c r="A34" s="12" t="s">
        <v>59</v>
      </c>
      <c r="B34" s="4">
        <v>60</v>
      </c>
      <c r="C34" s="5">
        <v>0.7</v>
      </c>
      <c r="D34" s="4">
        <f t="shared" si="6"/>
        <v>42</v>
      </c>
      <c r="E34" s="6">
        <f t="shared" si="7"/>
        <v>0.47619047619047616</v>
      </c>
      <c r="F34" s="13">
        <v>20</v>
      </c>
    </row>
    <row r="35" spans="1:6" x14ac:dyDescent="0.3">
      <c r="A35" s="12" t="s">
        <v>24</v>
      </c>
      <c r="B35" s="4">
        <f>40+40+40+40+30+30</f>
        <v>220</v>
      </c>
      <c r="C35" s="5">
        <v>0.7</v>
      </c>
      <c r="D35" s="4">
        <f t="shared" si="6"/>
        <v>154</v>
      </c>
      <c r="E35" s="6">
        <f t="shared" si="7"/>
        <v>0.32467532467532467</v>
      </c>
      <c r="F35" s="13">
        <v>50</v>
      </c>
    </row>
    <row r="36" spans="1:6" x14ac:dyDescent="0.3">
      <c r="A36" s="12" t="s">
        <v>23</v>
      </c>
      <c r="B36" s="4">
        <v>300</v>
      </c>
      <c r="C36" s="5">
        <v>0.8</v>
      </c>
      <c r="D36" s="4">
        <f t="shared" si="6"/>
        <v>240</v>
      </c>
      <c r="E36" s="6">
        <f t="shared" si="7"/>
        <v>0.20833333333333334</v>
      </c>
      <c r="F36" s="13">
        <v>50</v>
      </c>
    </row>
    <row r="37" spans="1:6" x14ac:dyDescent="0.3">
      <c r="A37" s="12" t="s">
        <v>22</v>
      </c>
      <c r="B37" s="4">
        <v>150</v>
      </c>
      <c r="C37" s="5">
        <v>0.6</v>
      </c>
      <c r="D37" s="4">
        <f t="shared" si="6"/>
        <v>90</v>
      </c>
      <c r="E37" s="6">
        <f t="shared" si="7"/>
        <v>0.33333333333333331</v>
      </c>
      <c r="F37" s="13">
        <v>30</v>
      </c>
    </row>
    <row r="38" spans="1:6" x14ac:dyDescent="0.3">
      <c r="A38" s="12" t="s">
        <v>21</v>
      </c>
      <c r="B38" s="4">
        <v>200</v>
      </c>
      <c r="C38" s="5">
        <v>0.6</v>
      </c>
      <c r="D38" s="4">
        <f t="shared" si="6"/>
        <v>120</v>
      </c>
      <c r="E38" s="6">
        <f t="shared" si="7"/>
        <v>0.41666666666666669</v>
      </c>
      <c r="F38" s="13">
        <v>50</v>
      </c>
    </row>
    <row r="39" spans="1:6" x14ac:dyDescent="0.3">
      <c r="A39" s="12" t="s">
        <v>20</v>
      </c>
      <c r="B39" s="4">
        <v>50</v>
      </c>
      <c r="C39" s="5">
        <v>0.7</v>
      </c>
      <c r="D39" s="4">
        <f t="shared" si="6"/>
        <v>35</v>
      </c>
      <c r="E39" s="6">
        <f t="shared" si="7"/>
        <v>0.14285714285714285</v>
      </c>
      <c r="F39" s="13">
        <v>5</v>
      </c>
    </row>
    <row r="40" spans="1:6" x14ac:dyDescent="0.3">
      <c r="A40" s="12" t="s">
        <v>19</v>
      </c>
      <c r="B40" s="4">
        <v>30</v>
      </c>
      <c r="C40" s="5">
        <v>0.3</v>
      </c>
      <c r="D40" s="4">
        <f t="shared" si="6"/>
        <v>9</v>
      </c>
      <c r="E40" s="6">
        <f t="shared" si="7"/>
        <v>0</v>
      </c>
      <c r="F40" s="13">
        <v>0</v>
      </c>
    </row>
    <row r="41" spans="1:6" x14ac:dyDescent="0.3">
      <c r="A41" s="12" t="s">
        <v>18</v>
      </c>
      <c r="B41" s="4">
        <v>20</v>
      </c>
      <c r="C41" s="5">
        <v>0.6</v>
      </c>
      <c r="D41" s="4">
        <f t="shared" si="6"/>
        <v>12</v>
      </c>
      <c r="E41" s="6">
        <f t="shared" si="7"/>
        <v>0.41666666666666669</v>
      </c>
      <c r="F41" s="13">
        <v>5</v>
      </c>
    </row>
    <row r="42" spans="1:6" x14ac:dyDescent="0.3">
      <c r="A42" s="12" t="s">
        <v>17</v>
      </c>
      <c r="B42" s="4">
        <v>80</v>
      </c>
      <c r="C42" s="5">
        <v>0.4</v>
      </c>
      <c r="D42" s="4">
        <f t="shared" si="6"/>
        <v>32</v>
      </c>
      <c r="E42" s="6">
        <f t="shared" si="7"/>
        <v>0.625</v>
      </c>
      <c r="F42" s="13">
        <v>20</v>
      </c>
    </row>
    <row r="43" spans="1:6" x14ac:dyDescent="0.3">
      <c r="A43" s="12" t="s">
        <v>16</v>
      </c>
      <c r="B43" s="4">
        <v>200</v>
      </c>
      <c r="C43" s="5">
        <v>0.95</v>
      </c>
      <c r="D43" s="4">
        <f t="shared" si="6"/>
        <v>190</v>
      </c>
      <c r="E43" s="6">
        <f t="shared" si="7"/>
        <v>0.52631578947368418</v>
      </c>
      <c r="F43" s="13">
        <v>100</v>
      </c>
    </row>
    <row r="44" spans="1:6" x14ac:dyDescent="0.3">
      <c r="A44" s="12" t="s">
        <v>15</v>
      </c>
      <c r="B44" s="4">
        <v>100</v>
      </c>
      <c r="C44" s="5">
        <v>0.4</v>
      </c>
      <c r="D44" s="4">
        <f t="shared" si="6"/>
        <v>40</v>
      </c>
      <c r="E44" s="6">
        <f t="shared" si="7"/>
        <v>0</v>
      </c>
      <c r="F44" s="13">
        <v>0</v>
      </c>
    </row>
    <row r="45" spans="1:6" x14ac:dyDescent="0.3">
      <c r="A45" s="12" t="s">
        <v>14</v>
      </c>
      <c r="B45" s="4">
        <v>40</v>
      </c>
      <c r="C45" s="5">
        <v>0.8</v>
      </c>
      <c r="D45" s="4">
        <f t="shared" si="6"/>
        <v>32</v>
      </c>
      <c r="E45" s="6">
        <f t="shared" si="7"/>
        <v>0.3125</v>
      </c>
      <c r="F45" s="13">
        <v>10</v>
      </c>
    </row>
    <row r="46" spans="1:6" ht="15" thickBot="1" x14ac:dyDescent="0.35">
      <c r="A46" s="18" t="s">
        <v>13</v>
      </c>
      <c r="B46" s="19">
        <v>30</v>
      </c>
      <c r="C46" s="20">
        <v>0.8</v>
      </c>
      <c r="D46" s="19">
        <f t="shared" si="6"/>
        <v>24</v>
      </c>
      <c r="E46" s="21">
        <f t="shared" si="7"/>
        <v>0.41666666666666669</v>
      </c>
      <c r="F46" s="22">
        <v>10</v>
      </c>
    </row>
    <row r="47" spans="1:6" ht="15" thickBot="1" x14ac:dyDescent="0.35">
      <c r="A47" s="27" t="s">
        <v>63</v>
      </c>
      <c r="B47" s="19">
        <f>SUM(B27:B46)</f>
        <v>2950</v>
      </c>
      <c r="C47" s="19"/>
      <c r="D47" s="19">
        <f t="shared" ref="D47:F47" si="8">SUM(D27:D46)</f>
        <v>2085</v>
      </c>
      <c r="E47" s="19">
        <f t="shared" si="8"/>
        <v>7.1296675847372457</v>
      </c>
      <c r="F47" s="22">
        <f t="shared" si="8"/>
        <v>830</v>
      </c>
    </row>
    <row r="48" spans="1:6" ht="15" thickBot="1" x14ac:dyDescent="0.35">
      <c r="B48" s="2" t="s">
        <v>47</v>
      </c>
      <c r="C48" s="2" t="s">
        <v>46</v>
      </c>
      <c r="D48" s="2" t="s">
        <v>45</v>
      </c>
      <c r="E48" s="3" t="s">
        <v>44</v>
      </c>
      <c r="F48" s="2" t="s">
        <v>43</v>
      </c>
    </row>
    <row r="49" spans="1:6" x14ac:dyDescent="0.3">
      <c r="A49" s="7" t="s">
        <v>12</v>
      </c>
      <c r="B49" s="8">
        <v>300</v>
      </c>
      <c r="C49" s="9">
        <v>0.6</v>
      </c>
      <c r="D49" s="8">
        <f t="shared" ref="D49:D56" si="9">B49*C49</f>
        <v>180</v>
      </c>
      <c r="E49" s="10">
        <f t="shared" ref="E49:E56" si="10">F49/D49</f>
        <v>0.3888888888888889</v>
      </c>
      <c r="F49" s="11">
        <v>70</v>
      </c>
    </row>
    <row r="50" spans="1:6" x14ac:dyDescent="0.3">
      <c r="A50" s="12" t="s">
        <v>11</v>
      </c>
      <c r="B50" s="4">
        <v>150</v>
      </c>
      <c r="C50" s="5">
        <v>0.8</v>
      </c>
      <c r="D50" s="4">
        <f t="shared" si="9"/>
        <v>120</v>
      </c>
      <c r="E50" s="6">
        <f t="shared" si="10"/>
        <v>0.41666666666666669</v>
      </c>
      <c r="F50" s="13">
        <v>50</v>
      </c>
    </row>
    <row r="51" spans="1:6" x14ac:dyDescent="0.3">
      <c r="A51" s="12" t="s">
        <v>10</v>
      </c>
      <c r="B51" s="4">
        <v>100</v>
      </c>
      <c r="C51" s="5">
        <v>0.9</v>
      </c>
      <c r="D51" s="4">
        <f t="shared" si="9"/>
        <v>90</v>
      </c>
      <c r="E51" s="6">
        <f t="shared" si="10"/>
        <v>0.33333333333333331</v>
      </c>
      <c r="F51" s="13">
        <v>30</v>
      </c>
    </row>
    <row r="52" spans="1:6" x14ac:dyDescent="0.3">
      <c r="A52" s="12" t="s">
        <v>9</v>
      </c>
      <c r="B52" s="4">
        <v>200</v>
      </c>
      <c r="C52" s="5">
        <v>0.9</v>
      </c>
      <c r="D52" s="4">
        <f t="shared" si="9"/>
        <v>180</v>
      </c>
      <c r="E52" s="6">
        <f t="shared" si="10"/>
        <v>0.1111111111111111</v>
      </c>
      <c r="F52" s="13">
        <v>20</v>
      </c>
    </row>
    <row r="53" spans="1:6" x14ac:dyDescent="0.3">
      <c r="A53" s="12" t="s">
        <v>8</v>
      </c>
      <c r="B53" s="4">
        <v>50</v>
      </c>
      <c r="C53" s="5">
        <v>1</v>
      </c>
      <c r="D53" s="4">
        <f t="shared" si="9"/>
        <v>50</v>
      </c>
      <c r="E53" s="6">
        <f t="shared" si="10"/>
        <v>0.2</v>
      </c>
      <c r="F53" s="13">
        <v>10</v>
      </c>
    </row>
    <row r="54" spans="1:6" x14ac:dyDescent="0.3">
      <c r="A54" s="12" t="s">
        <v>7</v>
      </c>
      <c r="B54" s="4">
        <v>35</v>
      </c>
      <c r="C54" s="5">
        <v>0.99</v>
      </c>
      <c r="D54" s="4">
        <f t="shared" si="9"/>
        <v>34.65</v>
      </c>
      <c r="E54" s="6">
        <f t="shared" si="10"/>
        <v>0.28860028860028863</v>
      </c>
      <c r="F54" s="13">
        <v>10</v>
      </c>
    </row>
    <row r="55" spans="1:6" x14ac:dyDescent="0.3">
      <c r="A55" s="12" t="s">
        <v>60</v>
      </c>
      <c r="B55" s="4">
        <v>150</v>
      </c>
      <c r="C55" s="5">
        <v>0.9</v>
      </c>
      <c r="D55" s="4">
        <f t="shared" si="9"/>
        <v>135</v>
      </c>
      <c r="E55" s="6">
        <f t="shared" si="10"/>
        <v>0.37037037037037035</v>
      </c>
      <c r="F55" s="13">
        <v>50</v>
      </c>
    </row>
    <row r="56" spans="1:6" x14ac:dyDescent="0.3">
      <c r="A56" s="12" t="s">
        <v>6</v>
      </c>
      <c r="B56" s="4">
        <v>50</v>
      </c>
      <c r="C56" s="5">
        <v>0.9</v>
      </c>
      <c r="D56" s="4">
        <f t="shared" si="9"/>
        <v>45</v>
      </c>
      <c r="E56" s="6">
        <f t="shared" si="10"/>
        <v>0.1111111111111111</v>
      </c>
      <c r="F56" s="13">
        <v>5</v>
      </c>
    </row>
    <row r="57" spans="1:6" ht="15" thickBot="1" x14ac:dyDescent="0.35">
      <c r="A57" s="23" t="s">
        <v>64</v>
      </c>
      <c r="B57" s="15">
        <f>SUM(B49:B56)</f>
        <v>1035</v>
      </c>
      <c r="C57" s="15"/>
      <c r="D57" s="15">
        <f t="shared" ref="D57:F57" si="11">SUM(D49:D56)</f>
        <v>834.65</v>
      </c>
      <c r="E57" s="15">
        <f t="shared" si="11"/>
        <v>2.2200817700817699</v>
      </c>
      <c r="F57" s="17">
        <f t="shared" si="11"/>
        <v>245</v>
      </c>
    </row>
    <row r="58" spans="1:6" ht="15" thickBot="1" x14ac:dyDescent="0.35">
      <c r="B58" s="2" t="s">
        <v>47</v>
      </c>
      <c r="C58" s="2" t="s">
        <v>46</v>
      </c>
      <c r="D58" s="2" t="s">
        <v>45</v>
      </c>
      <c r="E58" s="3" t="s">
        <v>44</v>
      </c>
      <c r="F58" s="2" t="s">
        <v>43</v>
      </c>
    </row>
    <row r="59" spans="1:6" x14ac:dyDescent="0.3">
      <c r="A59" s="7" t="s">
        <v>5</v>
      </c>
      <c r="B59" s="8">
        <v>1200</v>
      </c>
      <c r="C59" s="9">
        <v>0.8</v>
      </c>
      <c r="D59" s="8">
        <f t="shared" ref="D59:D65" si="12">B59*C59</f>
        <v>960</v>
      </c>
      <c r="E59" s="10">
        <f t="shared" ref="E59:E66" si="13">F59/D59</f>
        <v>0.3125</v>
      </c>
      <c r="F59" s="11">
        <v>300</v>
      </c>
    </row>
    <row r="60" spans="1:6" x14ac:dyDescent="0.3">
      <c r="A60" s="12" t="s">
        <v>57</v>
      </c>
      <c r="B60" s="4">
        <v>50</v>
      </c>
      <c r="C60" s="5">
        <v>0.8</v>
      </c>
      <c r="D60" s="4">
        <f t="shared" si="12"/>
        <v>40</v>
      </c>
      <c r="E60" s="6">
        <f t="shared" si="13"/>
        <v>0.5</v>
      </c>
      <c r="F60" s="13">
        <v>20</v>
      </c>
    </row>
    <row r="61" spans="1:6" x14ac:dyDescent="0.3">
      <c r="A61" s="12" t="s">
        <v>4</v>
      </c>
      <c r="B61" s="4">
        <v>200</v>
      </c>
      <c r="C61" s="5">
        <v>0.8</v>
      </c>
      <c r="D61" s="4">
        <f t="shared" si="12"/>
        <v>160</v>
      </c>
      <c r="E61" s="6">
        <f t="shared" si="13"/>
        <v>0.625</v>
      </c>
      <c r="F61" s="13">
        <v>100</v>
      </c>
    </row>
    <row r="62" spans="1:6" x14ac:dyDescent="0.3">
      <c r="A62" s="12" t="s">
        <v>3</v>
      </c>
      <c r="B62" s="4">
        <v>110</v>
      </c>
      <c r="C62" s="5">
        <v>0.99</v>
      </c>
      <c r="D62" s="4">
        <f t="shared" si="12"/>
        <v>108.9</v>
      </c>
      <c r="E62" s="6">
        <f t="shared" si="13"/>
        <v>0.4591368227731864</v>
      </c>
      <c r="F62" s="13">
        <v>50</v>
      </c>
    </row>
    <row r="63" spans="1:6" x14ac:dyDescent="0.3">
      <c r="A63" s="12" t="s">
        <v>2</v>
      </c>
      <c r="B63" s="4">
        <v>60</v>
      </c>
      <c r="C63" s="5">
        <v>0.99</v>
      </c>
      <c r="D63" s="4">
        <f t="shared" si="12"/>
        <v>59.4</v>
      </c>
      <c r="E63" s="6">
        <f t="shared" si="13"/>
        <v>0.50505050505050508</v>
      </c>
      <c r="F63" s="13">
        <v>30</v>
      </c>
    </row>
    <row r="64" spans="1:6" x14ac:dyDescent="0.3">
      <c r="A64" s="12" t="s">
        <v>1</v>
      </c>
      <c r="B64" s="4">
        <f>60+50+40+40</f>
        <v>190</v>
      </c>
      <c r="C64" s="5">
        <v>0.8</v>
      </c>
      <c r="D64" s="4">
        <f t="shared" si="12"/>
        <v>152</v>
      </c>
      <c r="E64" s="6">
        <f t="shared" si="13"/>
        <v>0.39473684210526316</v>
      </c>
      <c r="F64" s="13">
        <v>60</v>
      </c>
    </row>
    <row r="65" spans="1:6" x14ac:dyDescent="0.3">
      <c r="A65" s="12" t="s">
        <v>0</v>
      </c>
      <c r="B65" s="4">
        <f>500+150+150+50</f>
        <v>850</v>
      </c>
      <c r="C65" s="5">
        <v>0.7</v>
      </c>
      <c r="D65" s="4">
        <f t="shared" si="12"/>
        <v>595</v>
      </c>
      <c r="E65" s="6">
        <f t="shared" si="13"/>
        <v>0.42016806722689076</v>
      </c>
      <c r="F65" s="13">
        <v>250</v>
      </c>
    </row>
    <row r="66" spans="1:6" ht="15" thickBot="1" x14ac:dyDescent="0.35">
      <c r="A66" s="14" t="s">
        <v>65</v>
      </c>
      <c r="B66" s="15">
        <f>SUM(B59:B65)</f>
        <v>2660</v>
      </c>
      <c r="C66" s="15"/>
      <c r="D66" s="15">
        <f>SUM(D59:D65)</f>
        <v>2075.3000000000002</v>
      </c>
      <c r="E66" s="16">
        <f t="shared" si="13"/>
        <v>0.39030501614224444</v>
      </c>
      <c r="F66" s="17">
        <f>SUM(F59:F65)</f>
        <v>810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Todd Ren</dc:creator>
  <cp:lastModifiedBy>Todd Ren</cp:lastModifiedBy>
  <dcterms:created xsi:type="dcterms:W3CDTF">2016-08-21T19:27:52Z</dcterms:created>
  <dcterms:modified xsi:type="dcterms:W3CDTF">2016-08-21T19:53:57Z</dcterms:modified>
</cp:coreProperties>
</file>